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GP/Desktop/FINAL (AMA DE LLAVES)/"/>
    </mc:Choice>
  </mc:AlternateContent>
  <xr:revisionPtr revIDLastSave="0" documentId="13_ncr:1_{F34B8218-44F0-8B49-9736-E28D5777BA8C}" xr6:coauthVersionLast="47" xr6:coauthVersionMax="47" xr10:uidLastSave="{00000000-0000-0000-0000-000000000000}"/>
  <bookViews>
    <workbookView xWindow="4140" yWindow="940" windowWidth="34260" windowHeight="15340" xr2:uid="{27BE1EC3-3F29-4A0C-8BA8-850C0713325C}"/>
  </bookViews>
  <sheets>
    <sheet name="INFORME AMA AF2025" sheetId="1" r:id="rId1"/>
    <sheet name="DATA PROGRAMÁTICA" sheetId="3" r:id="rId2"/>
  </sheets>
  <definedNames>
    <definedName name="_xlnm.Print_Area" localSheetId="1">'DATA PROGRAMÁTICA'!$A$1:$H$32</definedName>
    <definedName name="_xlnm.Print_Area" localSheetId="0">'INFORME AMA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30" i="3"/>
  <c r="F30" i="3"/>
  <c r="E30" i="3"/>
  <c r="D30" i="3"/>
  <c r="H30" i="3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<sst xmlns="http://schemas.openxmlformats.org/spreadsheetml/2006/main" count="37" uniqueCount="31">
  <si>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</si>
  <si>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</si>
  <si>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</si>
  <si>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</si>
  <si>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</si>
  <si>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</si>
  <si>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</si>
  <si>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</si>
  <si>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</si>
  <si>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</si>
  <si>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TIPO DE SERVICIO 
DE AMA DE LLAVES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</si>
  <si>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</si>
  <si>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</si>
  <si>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</si>
  <si>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</si>
  <si>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</si>
  <si>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</si>
  <si>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</si>
  <si>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>NÚM.</t>
  </si>
  <si>
    <t>NOMBRE DEL BENEFICIARIO</t>
  </si>
  <si>
    <t>SERVICIOS DE NUTRICIÓN</t>
  </si>
  <si>
    <t>SERVICIOS DE HIGIENE Y CUIDADO</t>
  </si>
  <si>
    <t xml:space="preserve">SERVICIOS DE TAREAS EN EL HOGAR </t>
  </si>
  <si>
    <t>SERVICIOS DE SALUD</t>
  </si>
  <si>
    <t>TOTAL SERVICIOS</t>
  </si>
  <si>
    <t xml:space="preserve">TOTAL CANTIDAD OTORGADA:  </t>
  </si>
  <si>
    <t xml:space="preserve">TOTAL BALANCE DISPONIBLE:  </t>
  </si>
  <si>
    <t xml:space="preserve">FECHA:  </t>
  </si>
  <si>
    <t xml:space="preserve"> FECHA:  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</si>
  <si>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AMA DE LLAVES AF2025 </t>
    </r>
  </si>
  <si>
    <r>
      <rPr>
        <b/>
        <sz val="16"/>
        <rFont val="Arial"/>
        <family val="2"/>
      </rPr>
      <t xml:space="preserve">INFORME DE PROGRESO </t>
    </r>
    <r>
      <rPr>
        <b/>
        <sz val="16"/>
        <color theme="1"/>
        <rFont val="Arial"/>
        <family val="2"/>
      </rPr>
      <t xml:space="preserve">
PROGRAMA DE AMA DE LLAVES AF2025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</si>
</sst>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[$-409]d\-mmm\-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/>
    </xf>
    <xf numFmtId="165" fontId="2" fillId="0" borderId="3" xfId="0" applyNumberFormat="1" applyFont="1" applyBorder="1" applyProtection="1">
      <protection locked="0"/>
    </xf>
    <xf numFmtId="44" fontId="2" fillId="0" borderId="4" xfId="1" applyFont="1" applyBorder="1" applyProtection="1">
      <protection locked="0"/>
    </xf>
    <xf numFmtId="165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44" fontId="2" fillId="0" borderId="9" xfId="1" applyFont="1" applyBorder="1" applyProtection="1">
      <protection locked="0"/>
    </xf>
    <xf numFmtId="165" fontId="2" fillId="0" borderId="9" xfId="0" applyNumberFormat="1" applyFont="1" applyBorder="1" applyProtection="1">
      <protection locked="0"/>
    </xf>
    <xf numFmtId="44" fontId="2" fillId="0" borderId="10" xfId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44" fontId="2" fillId="0" borderId="10" xfId="0" applyNumberFormat="1" applyFont="1" applyBorder="1" applyProtection="1">
      <protection locked="0"/>
    </xf>
    <xf numFmtId="44" fontId="2" fillId="0" borderId="9" xfId="0" applyNumberFormat="1" applyFont="1" applyBorder="1" applyProtection="1">
      <protection locked="0"/>
    </xf>
    <xf numFmtId="164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165" fontId="2" fillId="0" borderId="2" xfId="0" applyNumberFormat="1" applyFont="1" applyBorder="1"/>
    <xf numFmtId="0" fontId="5" fillId="0" borderId="0" xfId="0" applyFont="1" applyAlignment="1">
      <alignment vertical="center"/>
    </xf>
    <xf numFmtId="3" fontId="2" fillId="0" borderId="1" xfId="2" applyNumberFormat="1" applyFont="1" applyBorder="1" applyProtection="1">
      <protection locked="0"/>
    </xf>
    <xf numFmtId="3" fontId="0" fillId="0" borderId="0" xfId="2" applyNumberFormat="1" applyFont="1"/>
    <xf numFmtId="3" fontId="2" fillId="0" borderId="1" xfId="2" quotePrefix="1" applyNumberFormat="1" applyFont="1" applyBorder="1" applyProtection="1">
      <protection locked="0"/>
    </xf>
    <xf numFmtId="16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2" fillId="0" borderId="14" xfId="0" applyNumberFormat="1" applyFont="1" applyBorder="1" applyProtection="1">
      <protection locked="0"/>
    </xf>
    <xf numFmtId="49" fontId="2" fillId="0" borderId="15" xfId="0" applyNumberFormat="1" applyFont="1" applyBorder="1" applyProtection="1">
      <protection locked="0"/>
    </xf>
    <xf numFmtId="3" fontId="2" fillId="0" borderId="15" xfId="2" applyNumberFormat="1" applyFont="1" applyBorder="1" applyProtection="1">
      <protection locked="0"/>
    </xf>
    <xf numFmtId="3" fontId="0" fillId="0" borderId="13" xfId="2" applyNumberFormat="1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Border="1" applyProtection="1">
      <protection locked="0"/>
    </xf>
    <xf numFmtId="3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wrapText="1" indent="1"/>
    </xf>
    <xf numFmtId="164" fontId="4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vertical="top" wrapText="1"/>
    </xf>
    <xf numFmtId="0" fontId="5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43" headerRowBorderDxfId="42" tableBorderDxfId="41" totalsRowBorderDxfId="40">
  <autoFilter ref="A5:K39" xr:uid="{75620BBD-C183-492C-80BF-44D20B3F604A}"/>
  <tableColumns count="11">
    <tableColumn id="1" xr3:uid="{A82C0475-2452-49B4-AFF9-D8045D54FCD3}" name="FECHA M/D/A" totalsRowLabel="Total" dataDxfId="39" totalsRowDxfId="38"/>
    <tableColumn id="2" xr3:uid="{24FB1761-84C1-4AB0-B2F9-8106B23EFFFB}" name="SUPLIDOR_x000a_(Compañía o persona de la que se obtiene el servicio)" dataDxfId="37" totalsRowDxfId="36"/>
    <tableColumn id="3" xr3:uid="{3DE599D0-02D9-4DB7-BEA6-146315FCF71C}" name="TIPO DE SERVICIO _x000a_DE AMA DE LLAVES" dataDxfId="35" totalsRowDxfId="34"/>
    <tableColumn id="4" xr3:uid="{B8FBB0C8-029A-4598-AC27-C780AE1BC7DA}" name="GESTIÓN REALIZADA                                    DESCRIPCIÓN Y JUSTIFICACIÓN_x000a_(Artículo comprado o Servicio obtenido)" dataDxfId="33" totalsRowDxfId="32"/>
    <tableColumn id="5" xr3:uid="{692740DE-9350-4C84-AE02-1F218C32E098}" name="NÚMERO DE CUENTA_x000a_(Incluir la cifra completa según esquema de cuentas)" dataDxfId="31" totalsRowDxfId="30"/>
    <tableColumn id="6" xr3:uid="{5715FF9E-33B5-4935-B8D2-01D0DC028F04}" name="NÚM. ORDEN DE COMPRA /_x000a_NÚM. CONTRATO" dataDxfId="29" totalsRowDxfId="28"/>
    <tableColumn id="7" xr3:uid="{E4D2BF3C-B333-4318-A676-19059B7025FF}" name="COSTO TOTAL _x000a_ORDEN DE COMPRA O CONTRATO" totalsRowFunction="sum" dataDxfId="27" totalsRowDxfId="26" dataCellStyle="Currency"/>
    <tableColumn id="8" xr3:uid="{E92CA5CC-676F-48B6-9CD7-39C7300D0893}" name="FECHA CHEQUE" dataDxfId="25" totalsRowDxfId="24"/>
    <tableColumn id="9" xr3:uid="{C60C467C-4BD5-4787-A43C-0FD313F39386}" name="NÚMERO CHEQUE" dataDxfId="23" totalsRowDxfId="22"/>
    <tableColumn id="10" xr3:uid="{3E2D3864-6196-4D30-B40E-4F44C5155D27}" name="FONDOS GASTADOS (Cantidad Pagada) " totalsRowFunction="sum" dataDxfId="21" totalsRowDxfId="20" dataCellStyle="Currency" totalsRowCellStyle="Currency"/>
    <tableColumn id="11" xr3:uid="{D71E7C10-E6FB-429A-AE6F-B9396E13C20B}" name="FONDOS OBLIGADOS _x000a_(Balance Pendiente de Pagar) " totalsRowFunction="sum" dataDxfId="19" totalsRowDxfId="18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C5C7AE-1D4E-418F-80B6-937527CDEB54}" name="DATA_PROGRAMATICA_AMADELLAVES" displayName="DATA_PROGRAMATICA_AMADELLAVES" ref="A5:H30" totalsRowCount="1" headerRowDxfId="17" dataDxfId="16">
  <autoFilter ref="A5:H29" xr:uid="{41C5C7AE-1D4E-418F-80B6-937527CDEB54}"/>
  <tableColumns count="8">
    <tableColumn id="1" xr3:uid="{B4A5C83B-0D06-49F9-AE59-BE37A0ED5ED8}" name="NÚM." totalsRowLabel="Total" dataDxfId="15" totalsRowDxfId="14"/>
    <tableColumn id="2" xr3:uid="{DE7EA0D5-5260-4EEF-9135-58D89DAEF247}" name="NOMBRE DEL BENEFICIARIO" dataDxfId="13" totalsRowDxfId="12"/>
    <tableColumn id="8" xr3:uid="{B749B506-7C39-47DE-8A8A-7D479B840508}" name="SUPLIDOR_x000a_(Compañía o persona de la que se obtiene el servicio)" dataDxfId="11" totalsRowDxfId="10"/>
    <tableColumn id="3" xr3:uid="{6D5F9223-8A7B-40D9-8071-4E90A7C680FC}" name="SERVICIOS DE NUTRICIÓN" totalsRowFunction="sum" dataDxfId="9" totalsRowDxfId="8" dataCellStyle="Comma" totalsRowCellStyle="Comma"/>
    <tableColumn id="4" xr3:uid="{BE949CA8-0FDC-4FEF-8E96-D7B7E1ACD1B9}" name="SERVICIOS DE HIGIENE Y CUIDADO" totalsRowFunction="sum" dataDxfId="7" totalsRowDxfId="6" dataCellStyle="Comma" totalsRowCellStyle="Comma"/>
    <tableColumn id="5" xr3:uid="{6A082861-26C4-4F4B-AA57-FB906BEE307B}" name="SERVICIOS DE TAREAS EN EL HOGAR " totalsRowFunction="sum" dataDxfId="5" totalsRowDxfId="4" dataCellStyle="Comma" totalsRowCellStyle="Comma"/>
    <tableColumn id="6" xr3:uid="{C43A2EAB-70E5-43A7-B1AC-EFA5A4DB2C59}" name="SERVICIOS DE SALUD" totalsRowFunction="sum" dataDxfId="3" totalsRowDxfId="2" dataCellStyle="Comma" totalsRowCellStyle="Comma"/>
    <tableColumn id="7" xr3:uid="{907A5674-9F68-4EFF-895D-F1E850EBC3B3}" name="TOTAL SERVICIOS" totalsRowFunction="count" dataDxfId="1" totalsRowDxfId="0" dataCellStyle="Comma" totalsRow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zoomScale="89" zoomScaleNormal="85" zoomScalePageLayoutView="89" workbookViewId="0">
      <selection activeCell="F15" sqref="F15"/>
    </sheetView>
  </sheetViews>
  <sheetFormatPr baseColWidth="10" defaultColWidth="9" defaultRowHeight="16" x14ac:dyDescent="0.2"/>
  <cols>
    <col min="1" max="1" width="14.5" style="2" customWidth="1"/>
    <col min="2" max="3" width="29.1640625" style="1" customWidth="1"/>
    <col min="4" max="4" width="44" style="1" customWidth="1"/>
    <col min="5" max="5" width="24.1640625" style="1" customWidth="1"/>
    <col min="6" max="6" width="19.33203125" style="1" customWidth="1"/>
    <col min="7" max="7" width="26.1640625" style="1" customWidth="1"/>
    <col min="8" max="8" width="19" style="2" customWidth="1"/>
    <col min="9" max="9" width="21.33203125" style="1" customWidth="1"/>
    <col min="10" max="10" width="33.33203125" style="1" customWidth="1"/>
    <col min="11" max="11" width="21.6640625" style="1" customWidth="1"/>
    <col min="12" max="16384" width="9" style="1"/>
  </cols>
  <sheetData>
    <row r="1" spans="1:16" ht="72.75" customHeight="1" x14ac:dyDescent="0.2">
      <c r="A1" s="51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ht="27" customHeight="1" x14ac:dyDescent="0.25">
      <c r="A2" s="37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25">
      <c r="A3" s="38" t="s">
        <v>27</v>
      </c>
      <c r="B3" s="9"/>
      <c r="C3" s="8"/>
      <c r="D3" s="26"/>
      <c r="E3" s="34" t="s">
        <v>16</v>
      </c>
      <c r="F3" s="57"/>
      <c r="G3" s="57"/>
      <c r="H3" s="25" t="s">
        <v>8</v>
      </c>
      <c r="I3" s="25"/>
      <c r="J3" s="48" t="s">
        <v>25</v>
      </c>
      <c r="K3" s="5">
        <v>0</v>
      </c>
    </row>
    <row r="4" spans="1:16" ht="27" customHeight="1" x14ac:dyDescent="0.2">
      <c r="A4" s="53" t="s">
        <v>6</v>
      </c>
      <c r="B4" s="53"/>
      <c r="C4" s="53"/>
      <c r="D4" s="53"/>
      <c r="E4" s="27" t="s">
        <v>17</v>
      </c>
      <c r="F4" s="58"/>
      <c r="G4" s="58"/>
      <c r="H4" s="11"/>
      <c r="I4" s="11"/>
      <c r="J4" s="48" t="s">
        <v>26</v>
      </c>
      <c r="K4" s="5">
        <f>K3-Data_Gastos_AMADELLAVES[[#Totals],[FONDOS OBLIGADOS 
(Balance Pendiente de Pagar) ]]</f>
        <v>0</v>
      </c>
    </row>
    <row r="5" spans="1:16" ht="65.5" customHeight="1" x14ac:dyDescent="0.2">
      <c r="A5" s="43" t="s">
        <v>12</v>
      </c>
      <c r="B5" s="44" t="s">
        <v>1</v>
      </c>
      <c r="C5" s="44" t="s">
        <v>10</v>
      </c>
      <c r="D5" s="44" t="s">
        <v>13</v>
      </c>
      <c r="E5" s="44" t="s">
        <v>9</v>
      </c>
      <c r="F5" s="44" t="s">
        <v>2</v>
      </c>
      <c r="G5" s="44" t="s">
        <v>3</v>
      </c>
      <c r="H5" s="45" t="s">
        <v>4</v>
      </c>
      <c r="I5" s="44" t="s">
        <v>5</v>
      </c>
      <c r="J5" s="44" t="s">
        <v>14</v>
      </c>
      <c r="K5" s="46" t="s">
        <v>15</v>
      </c>
    </row>
    <row r="6" spans="1:16" ht="15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ht="15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ht="15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ht="15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ht="15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ht="15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ht="15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ht="15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ht="15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ht="15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ht="15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ht="15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ht="15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ht="15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ht="15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ht="15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ht="15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ht="15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ht="15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ht="15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ht="15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ht="15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ht="15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ht="15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ht="15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ht="15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ht="15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ht="15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ht="15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ht="15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ht="15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ht="15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ht="15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ht="15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ht="15" x14ac:dyDescent="0.2">
      <c r="A40" s="21" t="s">
        <v>11</v>
      </c>
      <c r="B40" s="22"/>
      <c r="C40" s="22"/>
      <c r="D40" s="22"/>
      <c r="E40" s="22"/>
      <c r="F40" s="22"/>
      <c r="G40" s="24">
        <f>SUBTOTAL(109,Data_Gastos_AMADELLAVES[COSTO TOTAL 
ORDEN DE COMPRA O CONTRATO])</f>
        <v>0</v>
      </c>
      <c r="H40" s="22"/>
      <c r="I40" s="22"/>
      <c r="J40" s="16">
        <f>SUBTOTAL(109,Data_Gastos_AMADELLAVES[FONDOS GASTADOS (Cantidad Pagada) ])</f>
        <v>0</v>
      </c>
      <c r="K40" s="23">
        <f>SUBTOTAL(109,Data_Gastos_AMADELLAVES[FONDOS OBLIGADOS 
(Balance Pendiente de Pagar) ])</f>
        <v>0</v>
      </c>
    </row>
  </sheetData>
  <mergeCells count="4">
    <mergeCell ref="A1:K1"/>
    <mergeCell ref="A4:D4"/>
    <mergeCell ref="F3:G3"/>
    <mergeCell ref="F4:G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7" fitToHeight="0" orientation="landscape" r:id="rId1"/>
  <headerFooter differentFirst="1"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B87B-C7B3-4A79-B2E2-CFE53A903B47}">
  <sheetPr>
    <pageSetUpPr fitToPage="1"/>
  </sheetPr>
  <dimension ref="A1:K30"/>
  <sheetViews>
    <sheetView showGridLines="0" view="pageLayout" zoomScaleNormal="100" workbookViewId="0">
      <selection activeCell="D11" sqref="D11"/>
    </sheetView>
  </sheetViews>
  <sheetFormatPr baseColWidth="10" defaultColWidth="8.83203125" defaultRowHeight="16" x14ac:dyDescent="0.2"/>
  <cols>
    <col min="1" max="1" width="13.1640625" customWidth="1"/>
    <col min="2" max="2" width="41.33203125" customWidth="1"/>
    <col min="3" max="3" width="28" customWidth="1"/>
    <col min="4" max="4" width="26.1640625" customWidth="1"/>
    <col min="5" max="5" width="25.1640625" customWidth="1"/>
    <col min="6" max="6" width="17.83203125" customWidth="1"/>
    <col min="7" max="7" width="15.33203125" customWidth="1"/>
    <col min="8" max="8" width="13.1640625" customWidth="1"/>
  </cols>
  <sheetData>
    <row r="1" spans="1:11" ht="87.5" customHeight="1" x14ac:dyDescent="0.2">
      <c r="A1" s="55" t="s">
        <v>29</v>
      </c>
      <c r="B1" s="55"/>
      <c r="C1" s="55"/>
      <c r="D1" s="55"/>
      <c r="E1" s="55"/>
      <c r="F1" s="55"/>
      <c r="G1" s="55"/>
      <c r="H1" s="56"/>
      <c r="I1" s="30"/>
      <c r="J1" s="30"/>
      <c r="K1" s="30"/>
    </row>
    <row r="2" spans="1:11" ht="27" customHeight="1" x14ac:dyDescent="0.2">
      <c r="A2" s="35" t="s">
        <v>0</v>
      </c>
      <c r="B2" s="10"/>
      <c r="C2" s="1"/>
      <c r="D2" s="1"/>
      <c r="F2" s="1"/>
    </row>
    <row r="3" spans="1:11" ht="27" customHeight="1" x14ac:dyDescent="0.25">
      <c r="A3" s="36" t="s">
        <v>28</v>
      </c>
      <c r="B3" s="9"/>
      <c r="C3" s="8"/>
      <c r="D3" s="26"/>
      <c r="E3" s="34" t="s">
        <v>16</v>
      </c>
      <c r="F3" s="57"/>
      <c r="G3" s="57"/>
    </row>
    <row r="4" spans="1:11" ht="27" customHeight="1" x14ac:dyDescent="0.2">
      <c r="A4" s="54" t="s">
        <v>6</v>
      </c>
      <c r="B4" s="54"/>
      <c r="C4" s="54"/>
      <c r="D4" s="54"/>
      <c r="E4" s="27" t="s">
        <v>17</v>
      </c>
      <c r="F4" s="58"/>
      <c r="G4" s="58"/>
    </row>
    <row r="5" spans="1:11" ht="51" x14ac:dyDescent="0.2">
      <c r="A5" s="43" t="s">
        <v>18</v>
      </c>
      <c r="B5" s="44" t="s">
        <v>19</v>
      </c>
      <c r="C5" s="44" t="s">
        <v>1</v>
      </c>
      <c r="D5" s="44" t="s">
        <v>20</v>
      </c>
      <c r="E5" s="44" t="s">
        <v>21</v>
      </c>
      <c r="F5" s="44" t="s">
        <v>22</v>
      </c>
      <c r="G5" s="44" t="s">
        <v>23</v>
      </c>
      <c r="H5" s="47" t="s">
        <v>24</v>
      </c>
    </row>
    <row r="6" spans="1:11" x14ac:dyDescent="0.2">
      <c r="A6" s="12"/>
      <c r="B6" s="4"/>
      <c r="C6" s="4"/>
      <c r="D6" s="31"/>
      <c r="E6" s="31"/>
      <c r="F6" s="31"/>
      <c r="G6" s="31"/>
      <c r="H6" s="32"/>
    </row>
    <row r="7" spans="1:11" x14ac:dyDescent="0.2">
      <c r="A7" s="12"/>
      <c r="B7" s="4"/>
      <c r="C7" s="4"/>
      <c r="D7" s="31"/>
      <c r="E7" s="31"/>
      <c r="F7" s="31"/>
      <c r="G7" s="31"/>
      <c r="H7" s="32"/>
    </row>
    <row r="8" spans="1:11" x14ac:dyDescent="0.2">
      <c r="A8" s="12"/>
      <c r="B8" s="4"/>
      <c r="C8" s="4"/>
      <c r="D8" s="31"/>
      <c r="E8" s="31"/>
      <c r="F8" s="31"/>
      <c r="G8" s="31"/>
      <c r="H8" s="32"/>
    </row>
    <row r="9" spans="1:11" x14ac:dyDescent="0.2">
      <c r="A9" s="12"/>
      <c r="B9" s="4"/>
      <c r="C9" s="4"/>
      <c r="D9" s="31"/>
      <c r="E9" s="31"/>
      <c r="F9" s="31"/>
      <c r="G9" s="31"/>
      <c r="H9" s="32"/>
    </row>
    <row r="10" spans="1:11" x14ac:dyDescent="0.2">
      <c r="A10" s="12"/>
      <c r="B10" s="4"/>
      <c r="C10" s="4"/>
      <c r="D10" s="31"/>
      <c r="E10" s="31"/>
      <c r="F10" s="31"/>
      <c r="G10" s="31"/>
      <c r="H10" s="32"/>
    </row>
    <row r="11" spans="1:11" x14ac:dyDescent="0.2">
      <c r="A11" s="12"/>
      <c r="B11" s="4"/>
      <c r="C11" s="4"/>
      <c r="D11" s="31"/>
      <c r="E11" s="31"/>
      <c r="F11" s="31"/>
      <c r="G11" s="31"/>
      <c r="H11" s="32"/>
    </row>
    <row r="12" spans="1:11" x14ac:dyDescent="0.2">
      <c r="A12" s="12"/>
      <c r="B12" s="4"/>
      <c r="C12" s="4"/>
      <c r="D12" s="31"/>
      <c r="E12" s="31"/>
      <c r="F12" s="31"/>
      <c r="G12" s="31"/>
      <c r="H12" s="32"/>
    </row>
    <row r="13" spans="1:11" x14ac:dyDescent="0.2">
      <c r="A13" s="12"/>
      <c r="B13" s="4"/>
      <c r="C13" s="4"/>
      <c r="D13" s="31"/>
      <c r="E13" s="31"/>
      <c r="F13" s="31"/>
      <c r="G13" s="31"/>
      <c r="H13" s="32"/>
    </row>
    <row r="14" spans="1:11" x14ac:dyDescent="0.2">
      <c r="A14" s="12"/>
      <c r="B14" s="4"/>
      <c r="C14" s="4"/>
      <c r="D14" s="31"/>
      <c r="E14" s="31"/>
      <c r="F14" s="31"/>
      <c r="G14" s="31"/>
      <c r="H14" s="32"/>
    </row>
    <row r="15" spans="1:11" x14ac:dyDescent="0.2">
      <c r="A15" s="12"/>
      <c r="B15" s="4"/>
      <c r="C15" s="4"/>
      <c r="D15" s="31"/>
      <c r="E15" s="31"/>
      <c r="F15" s="31"/>
      <c r="G15" s="31"/>
      <c r="H15" s="32"/>
    </row>
    <row r="16" spans="1:11" x14ac:dyDescent="0.2">
      <c r="A16" s="12"/>
      <c r="B16" s="4"/>
      <c r="C16" s="4"/>
      <c r="D16" s="31"/>
      <c r="E16" s="31"/>
      <c r="F16" s="31"/>
      <c r="G16" s="31"/>
      <c r="H16" s="32"/>
    </row>
    <row r="17" spans="1:8" x14ac:dyDescent="0.2">
      <c r="A17" s="12"/>
      <c r="B17" s="4"/>
      <c r="C17" s="4"/>
      <c r="D17" s="31"/>
      <c r="E17" s="31"/>
      <c r="F17" s="31"/>
      <c r="G17" s="31"/>
      <c r="H17" s="32"/>
    </row>
    <row r="18" spans="1:8" x14ac:dyDescent="0.2">
      <c r="A18" s="12"/>
      <c r="B18" s="4"/>
      <c r="C18" s="4"/>
      <c r="D18" s="31"/>
      <c r="E18" s="31"/>
      <c r="F18" s="31"/>
      <c r="G18" s="31"/>
      <c r="H18" s="32"/>
    </row>
    <row r="19" spans="1:8" x14ac:dyDescent="0.2">
      <c r="A19" s="12"/>
      <c r="B19" s="4"/>
      <c r="C19" s="4"/>
      <c r="D19" s="31"/>
      <c r="E19" s="31"/>
      <c r="F19" s="31"/>
      <c r="G19" s="31"/>
      <c r="H19" s="32"/>
    </row>
    <row r="20" spans="1:8" x14ac:dyDescent="0.2">
      <c r="A20" s="12"/>
      <c r="B20" s="4"/>
      <c r="C20" s="4"/>
      <c r="D20" s="31"/>
      <c r="E20" s="31"/>
      <c r="F20" s="31"/>
      <c r="G20" s="31"/>
      <c r="H20" s="32"/>
    </row>
    <row r="21" spans="1:8" x14ac:dyDescent="0.2">
      <c r="A21" s="12"/>
      <c r="B21" s="4"/>
      <c r="C21" s="4"/>
      <c r="D21" s="31"/>
      <c r="E21" s="31"/>
      <c r="F21" s="31"/>
      <c r="G21" s="31"/>
      <c r="H21" s="32"/>
    </row>
    <row r="22" spans="1:8" x14ac:dyDescent="0.2">
      <c r="A22" s="12"/>
      <c r="B22" s="4"/>
      <c r="C22" s="4"/>
      <c r="D22" s="31"/>
      <c r="E22" s="31"/>
      <c r="F22" s="31"/>
      <c r="G22" s="31"/>
      <c r="H22" s="32"/>
    </row>
    <row r="23" spans="1:8" x14ac:dyDescent="0.2">
      <c r="A23" s="12"/>
      <c r="B23" s="4"/>
      <c r="C23" s="4"/>
      <c r="D23" s="31"/>
      <c r="E23" s="31"/>
      <c r="F23" s="31"/>
      <c r="G23" s="31"/>
      <c r="H23" s="32"/>
    </row>
    <row r="24" spans="1:8" x14ac:dyDescent="0.2">
      <c r="A24" s="12"/>
      <c r="B24" s="4"/>
      <c r="C24" s="4"/>
      <c r="D24" s="31"/>
      <c r="E24" s="31"/>
      <c r="F24" s="31"/>
      <c r="G24" s="31"/>
      <c r="H24" s="32"/>
    </row>
    <row r="25" spans="1:8" x14ac:dyDescent="0.2">
      <c r="A25" s="12"/>
      <c r="B25" s="4"/>
      <c r="C25" s="4"/>
      <c r="D25" s="31"/>
      <c r="E25" s="31"/>
      <c r="F25" s="31"/>
      <c r="G25" s="31"/>
      <c r="H25" s="32"/>
    </row>
    <row r="26" spans="1:8" x14ac:dyDescent="0.2">
      <c r="A26" s="12"/>
      <c r="B26" s="4"/>
      <c r="C26" s="4"/>
      <c r="D26" s="31"/>
      <c r="E26" s="31"/>
      <c r="F26" s="31"/>
      <c r="G26" s="31"/>
      <c r="H26" s="32"/>
    </row>
    <row r="27" spans="1:8" x14ac:dyDescent="0.2">
      <c r="A27" s="12"/>
      <c r="B27" s="4"/>
      <c r="C27" s="4"/>
      <c r="D27" s="31"/>
      <c r="E27" s="33"/>
      <c r="F27" s="33"/>
      <c r="G27" s="31"/>
      <c r="H27" s="32"/>
    </row>
    <row r="28" spans="1:8" x14ac:dyDescent="0.2">
      <c r="A28" s="12"/>
      <c r="B28" s="4"/>
      <c r="C28" s="4"/>
      <c r="D28" s="31"/>
      <c r="E28" s="31"/>
      <c r="F28" s="31"/>
      <c r="G28" s="31"/>
      <c r="H28" s="32"/>
    </row>
    <row r="29" spans="1:8" ht="17" thickBot="1" x14ac:dyDescent="0.25">
      <c r="A29" s="39"/>
      <c r="B29" s="40"/>
      <c r="C29" s="40"/>
      <c r="D29" s="41"/>
      <c r="E29" s="41"/>
      <c r="F29" s="41"/>
      <c r="G29" s="41"/>
      <c r="H29" s="42"/>
    </row>
    <row r="30" spans="1:8" ht="17" thickTop="1" x14ac:dyDescent="0.2">
      <c r="A30" s="19" t="s">
        <v>11</v>
      </c>
      <c r="B30" s="20"/>
      <c r="C30" s="20"/>
      <c r="D30" s="49">
        <f>SUBTOTAL(109,DATA_PROGRAMATICA_AMADELLAVES[SERVICIOS DE NUTRICIÓN])</f>
        <v>0</v>
      </c>
      <c r="E30" s="49">
        <f>SUBTOTAL(109,DATA_PROGRAMATICA_AMADELLAVES[SERVICIOS DE HIGIENE Y CUIDADO])</f>
        <v>0</v>
      </c>
      <c r="F30" s="49">
        <f>SUBTOTAL(109,DATA_PROGRAMATICA_AMADELLAVES[[SERVICIOS DE TAREAS EN EL HOGAR ]])</f>
        <v>0</v>
      </c>
      <c r="G30" s="49">
        <f>SUBTOTAL(109,DATA_PROGRAMATICA_AMADELLAVES[SERVICIOS DE SALUD])</f>
        <v>0</v>
      </c>
      <c r="H30" s="50">
        <f>SUBTOTAL(103,DATA_PROGRAMATICA_AMADELLAVES[TOTAL SERVICIOS])</f>
        <v>0</v>
      </c>
    </row>
  </sheetData>
  <mergeCells count="4">
    <mergeCell ref="A4:D4"/>
    <mergeCell ref="A1:G1"/>
    <mergeCell ref="F3:G3"/>
    <mergeCell ref="F4:G4"/>
  </mergeCells>
  <pageMargins left="0.7" right="0.7" top="0.59944444444444445" bottom="0.48" header="0.3" footer="0.3"/>
  <pageSetup paperSize="5" scale="83" fitToHeight="0" orientation="landscape" r:id="rId1"/>
  <headerFooter differentFirst="1">
    <oddHeader>&amp;L&amp;G</oddHeader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415783e-38a7-4af3-974d-55f9d25cc537">2025</Year>
    <orderNumber xmlns="d415783e-38a7-4af3-974d-55f9d25cc537">3</orderNumber>
    <SharedWithUsers xmlns="a3285831-8cf4-46a4-8803-3e8848e04eb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67E8809B5E0478518103E5D3B01C0" ma:contentTypeVersion="7" ma:contentTypeDescription="Create a new document." ma:contentTypeScope="" ma:versionID="e1db47636e9934b148bafe9235990cd3">
  <xsd:schema xmlns:xsd="http://www.w3.org/2001/XMLSchema" xmlns:xs="http://www.w3.org/2001/XMLSchema" xmlns:p="http://schemas.microsoft.com/office/2006/metadata/properties" xmlns:ns2="d415783e-38a7-4af3-974d-55f9d25cc537" xmlns:ns3="a3285831-8cf4-46a4-8803-3e8848e04eb0" targetNamespace="http://schemas.microsoft.com/office/2006/metadata/properties" ma:root="true" ma:fieldsID="61ad1d0faa92cc09212d31f77d7c1c8c" ns2:_="" ns3:_="">
    <xsd:import namespace="d415783e-38a7-4af3-974d-55f9d25cc537"/>
    <xsd:import namespace="a3285831-8cf4-46a4-8803-3e8848e04eb0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orderNumb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5783e-38a7-4af3-974d-55f9d25cc537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internalName="Year">
      <xsd:simpleType>
        <xsd:restriction base="dms:Text">
          <xsd:maxLength value="255"/>
        </xsd:restriction>
      </xsd:simpleType>
    </xsd:element>
    <xsd:element name="orderNumber" ma:index="9" nillable="true" ma:displayName="orderNumber" ma:decimals="0" ma:internalName="order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schemas.microsoft.com/office/2006/metadata/properties"/>
    <ds:schemaRef ds:uri="http://schemas.microsoft.com/office/infopath/2007/PartnerControls"/>
    <ds:schemaRef ds:uri="d415783e-38a7-4af3-974d-55f9d25cc537"/>
    <ds:schemaRef ds:uri="a3285831-8cf4-46a4-8803-3e8848e04eb0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667431-9FC7-4AA9-B4E2-60A86B94F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5783e-38a7-4af3-974d-55f9d25cc537"/>
    <ds:schemaRef ds:uri="a3285831-8cf4-46a4-8803-3e8848e04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INFORME AMA AF2025</vt:lpstr>
      <vt:lpstr>DATA PROGRAMÁTICA</vt:lpstr>
      <vt:lpstr>'DATA PROGRAMÁTICA'!Print_Area</vt:lpstr>
      <vt:lpstr>'INFORME AMA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PROCESO PROGRAMA DE AMA DE LLAVES</dc:title>
  <dc:subject/>
  <dc:creator>Carmen Adalia Pagan Gonzalez</dc:creator>
  <cp:keywords/>
  <dc:description/>
  <cp:lastModifiedBy>Elvin Rosado</cp:lastModifiedBy>
  <cp:revision/>
  <cp:lastPrinted>2025-02-28T08:45:18Z</cp:lastPrinted>
  <dcterms:created xsi:type="dcterms:W3CDTF">2020-01-16T15:46:55Z</dcterms:created>
  <dcterms:modified xsi:type="dcterms:W3CDTF">2025-02-28T08:46:24Z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0x010100E1967E8809B5E0478518103E5D3B01C0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</Properties>
</file>